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<sst xmlns="http://schemas.openxmlformats.org/spreadsheetml/2006/main" count="66" uniqueCount="51">
  <si>
    <t>锡林郭勒供电公司2025年一季度配电线路负荷受限信息</t>
  </si>
  <si>
    <t>序号</t>
  </si>
  <si>
    <t>所属单位</t>
  </si>
  <si>
    <t>线路名称</t>
  </si>
  <si>
    <t>供电范围</t>
  </si>
  <si>
    <t>额定容量（kW）</t>
  </si>
  <si>
    <t>最大负荷（kW）</t>
  </si>
  <si>
    <t>负载率（%）</t>
  </si>
  <si>
    <t>剩余可接待容量（kW）</t>
  </si>
  <si>
    <t>锡林浩特供电分公司</t>
  </si>
  <si>
    <t>961南郊西路</t>
  </si>
  <si>
    <t>207国道两侧、南二环路、重庆路南段、振兴大街西段、天津路、那达慕西街</t>
  </si>
  <si>
    <t>973南兴路</t>
  </si>
  <si>
    <t>锡林变电站北侧、东外环、杭盖路南段、那达慕大街、额吉淖尔路东侧、振兴大街、宝石根街、育才路、华油</t>
  </si>
  <si>
    <t>960锡电线</t>
  </si>
  <si>
    <t>电力新村、锡林大街东段南侧、长城街</t>
  </si>
  <si>
    <t>958察哈尔路</t>
  </si>
  <si>
    <t>察哈尔大街东段、那达慕大街东段</t>
  </si>
  <si>
    <t>953明赛路</t>
  </si>
  <si>
    <t>光明东街至光明西街与重庆路交汇处、光明西街与重庆路交汇处至重庆路与重庆北路交汇处、锡林大街与重庆路交汇处至锡林大街与额尔敦路交汇处</t>
  </si>
  <si>
    <t>958南二路</t>
  </si>
  <si>
    <t>察哈尔大街与杭盖路交汇处至察哈尔大街至泰和家园小区门前、锡林大街与东一环路交汇处至东一环路与那达慕大街交汇处</t>
  </si>
  <si>
    <t>962市医院I路</t>
  </si>
  <si>
    <t>北京路与上都街交汇处、上海路（蒙元文化苑、腾图广场）</t>
  </si>
  <si>
    <t>953民族路</t>
  </si>
  <si>
    <t>锡林大街东段、三队里</t>
  </si>
  <si>
    <t>982新绒路</t>
  </si>
  <si>
    <t>贝子庙东段至锡林大街东段冷库区</t>
  </si>
  <si>
    <t>976新一路</t>
  </si>
  <si>
    <t>贝子庙大街东段、大世界批发市场</t>
  </si>
  <si>
    <t>正蓝旗供电分公司</t>
  </si>
  <si>
    <t>951一居委线</t>
  </si>
  <si>
    <t>黑城子一居委</t>
  </si>
  <si>
    <t>953三居委线</t>
  </si>
  <si>
    <t>黑城子三居委</t>
  </si>
  <si>
    <t>952二居委线</t>
  </si>
  <si>
    <t>黑城子二居委</t>
  </si>
  <si>
    <t>二连浩特供电分公司</t>
  </si>
  <si>
    <t>958神木线</t>
  </si>
  <si>
    <t>起于35kV工业园区变电站经东兴路、内蒙古雨辰贸易等，终至茶马大街鹏顺矿业</t>
  </si>
  <si>
    <t>964美克南线</t>
  </si>
  <si>
    <t>起于35kV工业园区变电站经二连广大彩钢制品公司等，终至欧亚大街与成吉思汗大街交叉路口</t>
  </si>
  <si>
    <t>963欧亚北I路</t>
  </si>
  <si>
    <t>起于110kV东城变电站经泰力得工贸，跨铁路经九链云计算</t>
  </si>
  <si>
    <t>西乌珠穆沁供电分公司</t>
  </si>
  <si>
    <r>
      <rPr>
        <sz val="10"/>
        <color rgb="FF000000"/>
        <rFont val="宋体"/>
        <charset val="134"/>
        <scheme val="minor"/>
      </rPr>
      <t>955</t>
    </r>
    <r>
      <rPr>
        <sz val="11"/>
        <color rgb="FF000000"/>
        <rFont val="宋体"/>
        <charset val="134"/>
        <scheme val="minor"/>
      </rPr>
      <t>额仁路</t>
    </r>
  </si>
  <si>
    <t>起于110kV三连变电站，经高日罕所在地，敖伦套海嘎查、翁根嘎查、宝日胡硕嘎查、巴彦海里斯台嘎查、额日和图敖包嘎查部分用户、巴棋宝力格嘎查部分用户、巴棋嘎查、额仁淖尔嘎查、阿日胡舒嘎查、宝音图敖包嘎查、宝日宝力格嘎查、白音华老镇、白音都日格嘎查、白音德勒嘎查、图力嘎嘎查</t>
  </si>
  <si>
    <t>952达青路</t>
  </si>
  <si>
    <t>起于35kV猴头庙变电站，经查干淖尔嘎查、温都乎嘎查、乌日吉勒嘎查、巴彦哈日嘎查</t>
  </si>
  <si>
    <r>
      <rPr>
        <sz val="10"/>
        <color rgb="FF000000"/>
        <rFont val="宋体"/>
        <charset val="134"/>
        <scheme val="minor"/>
      </rPr>
      <t>955</t>
    </r>
    <r>
      <rPr>
        <sz val="11"/>
        <color rgb="FF000000"/>
        <rFont val="宋体"/>
        <charset val="134"/>
      </rPr>
      <t>曙光路路</t>
    </r>
  </si>
  <si>
    <t>起于110kV金兴安变电站，经兴安嘎查、额仁芒和嘎查、博金克高勒嘎查、萨如拉嘎查、罕乌拉所在地、曙光嘎查、乌兰图雅嘎查、乌兰敖都嘎查、哈拉嗦嘎嘎查、曙光牧业队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</si>
</sst>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6"/>
      <color rgb="FF000000"/>
      <name val="方正小标宋_GBK"/>
      <charset val="134"/>
    </font>
    <font>
      <sz val="16"/>
      <name val="方正小标宋_GBK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N4" sqref="N4"/>
    </sheetView>
  </sheetViews>
  <sheetFormatPr defaultColWidth="9" defaultRowHeight="13.5" outlineLevelCol="7"/>
  <cols>
    <col min="1" max="1" width="5.625" customWidth="1"/>
    <col min="2" max="2" width="18.5" customWidth="1"/>
    <col min="3" max="3" width="11.5" customWidth="1"/>
    <col min="4" max="4" width="68.875" customWidth="1"/>
    <col min="5" max="6" width="7.125" customWidth="1"/>
    <col min="7" max="7" width="7.5" customWidth="1"/>
    <col min="8" max="8" width="9.375" customWidth="1"/>
  </cols>
  <sheetData>
    <row r="1" s="1" customFormat="1" ht="2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5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3" customFormat="1" ht="84" spans="1:8">
      <c r="A3" s="9">
        <v>1</v>
      </c>
      <c r="B3" s="9" t="s">
        <v>9</v>
      </c>
      <c r="C3" s="9" t="s">
        <v>10</v>
      </c>
      <c r="D3" s="10" t="s">
        <v>11</v>
      </c>
      <c r="E3" s="11">
        <v>6500</v>
      </c>
      <c r="F3" s="12">
        <v>6840</v>
      </c>
      <c r="G3" s="13">
        <f t="shared" ref="G3:G21" si="0">F3/(E3*0.8)</f>
        <v>1.31538461538462</v>
      </c>
      <c r="H3" s="14">
        <v>0</v>
      </c>
    </row>
    <row r="4" s="3" customFormat="1" ht="120" spans="1:8">
      <c r="A4" s="9">
        <v>2</v>
      </c>
      <c r="B4" s="9" t="s">
        <v>9</v>
      </c>
      <c r="C4" s="9" t="s">
        <v>12</v>
      </c>
      <c r="D4" s="10" t="s">
        <v>13</v>
      </c>
      <c r="E4" s="11">
        <v>6000</v>
      </c>
      <c r="F4" s="12">
        <v>4890</v>
      </c>
      <c r="G4" s="13">
        <f t="shared" si="0"/>
        <v>1.01875</v>
      </c>
      <c r="H4" s="14">
        <v>0</v>
      </c>
    </row>
    <row r="5" s="3" customFormat="1" ht="48" spans="1:8">
      <c r="A5" s="9">
        <v>3</v>
      </c>
      <c r="B5" s="9" t="s">
        <v>9</v>
      </c>
      <c r="C5" s="9" t="s">
        <v>14</v>
      </c>
      <c r="D5" s="10" t="s">
        <v>15</v>
      </c>
      <c r="E5" s="11">
        <v>6500</v>
      </c>
      <c r="F5" s="12">
        <v>5250</v>
      </c>
      <c r="G5" s="13">
        <f t="shared" si="0"/>
        <v>1.00961538461538</v>
      </c>
      <c r="H5" s="14">
        <v>0</v>
      </c>
    </row>
    <row r="6" s="3" customFormat="1" ht="36" spans="1:8">
      <c r="A6" s="9">
        <v>4</v>
      </c>
      <c r="B6" s="9" t="s">
        <v>9</v>
      </c>
      <c r="C6" s="9" t="s">
        <v>16</v>
      </c>
      <c r="D6" s="10" t="s">
        <v>17</v>
      </c>
      <c r="E6" s="11">
        <v>6000</v>
      </c>
      <c r="F6" s="12">
        <v>5900</v>
      </c>
      <c r="G6" s="13">
        <f t="shared" si="0"/>
        <v>1.22916666666667</v>
      </c>
      <c r="H6" s="14">
        <v>0</v>
      </c>
    </row>
    <row r="7" s="3" customFormat="1" ht="156" spans="1:8">
      <c r="A7" s="9">
        <v>5</v>
      </c>
      <c r="B7" s="9" t="s">
        <v>9</v>
      </c>
      <c r="C7" s="9" t="s">
        <v>18</v>
      </c>
      <c r="D7" s="10" t="s">
        <v>19</v>
      </c>
      <c r="E7" s="11">
        <v>6500</v>
      </c>
      <c r="F7" s="12">
        <v>5910</v>
      </c>
      <c r="G7" s="13">
        <f t="shared" si="0"/>
        <v>1.13653846153846</v>
      </c>
      <c r="H7" s="14">
        <v>0</v>
      </c>
    </row>
    <row r="8" s="3" customFormat="1" ht="132" spans="1:8">
      <c r="A8" s="9">
        <v>6</v>
      </c>
      <c r="B8" s="9" t="s">
        <v>9</v>
      </c>
      <c r="C8" s="9" t="s">
        <v>20</v>
      </c>
      <c r="D8" s="10" t="s">
        <v>21</v>
      </c>
      <c r="E8" s="11">
        <v>6500</v>
      </c>
      <c r="F8" s="12">
        <v>5330</v>
      </c>
      <c r="G8" s="13">
        <f t="shared" si="0"/>
        <v>1.025</v>
      </c>
      <c r="H8" s="14">
        <v>0</v>
      </c>
    </row>
    <row r="9" s="3" customFormat="1" ht="72" spans="1:8">
      <c r="A9" s="9">
        <v>7</v>
      </c>
      <c r="B9" s="9" t="s">
        <v>9</v>
      </c>
      <c r="C9" s="9" t="s">
        <v>22</v>
      </c>
      <c r="D9" s="10" t="s">
        <v>23</v>
      </c>
      <c r="E9" s="11">
        <v>6500</v>
      </c>
      <c r="F9" s="12">
        <v>5530</v>
      </c>
      <c r="G9" s="13">
        <f t="shared" si="0"/>
        <v>1.06346153846154</v>
      </c>
      <c r="H9" s="14">
        <v>0</v>
      </c>
    </row>
    <row r="10" s="3" customFormat="1" ht="24" spans="1:8">
      <c r="A10" s="9">
        <v>8</v>
      </c>
      <c r="B10" s="9" t="s">
        <v>9</v>
      </c>
      <c r="C10" s="9" t="s">
        <v>24</v>
      </c>
      <c r="D10" s="10" t="s">
        <v>25</v>
      </c>
      <c r="E10" s="11">
        <v>6000</v>
      </c>
      <c r="F10" s="11">
        <v>4490</v>
      </c>
      <c r="G10" s="13">
        <f t="shared" si="0"/>
        <v>0.935416666666667</v>
      </c>
      <c r="H10" s="14">
        <f>0.8*E10-F10</f>
        <v>310</v>
      </c>
    </row>
    <row r="11" s="3" customFormat="1" ht="36" spans="1:8">
      <c r="A11" s="9">
        <v>9</v>
      </c>
      <c r="B11" s="9" t="s">
        <v>9</v>
      </c>
      <c r="C11" s="9" t="s">
        <v>26</v>
      </c>
      <c r="D11" s="10" t="s">
        <v>27</v>
      </c>
      <c r="E11" s="11">
        <v>6500</v>
      </c>
      <c r="F11" s="11">
        <v>6300</v>
      </c>
      <c r="G11" s="13">
        <f t="shared" si="0"/>
        <v>1.21153846153846</v>
      </c>
      <c r="H11" s="14">
        <v>0</v>
      </c>
    </row>
    <row r="12" s="3" customFormat="1" ht="36" spans="1:8">
      <c r="A12" s="9">
        <v>10</v>
      </c>
      <c r="B12" s="9" t="s">
        <v>9</v>
      </c>
      <c r="C12" s="9" t="s">
        <v>28</v>
      </c>
      <c r="D12" s="10" t="s">
        <v>29</v>
      </c>
      <c r="E12" s="11">
        <v>6500</v>
      </c>
      <c r="F12" s="11">
        <v>6400</v>
      </c>
      <c r="G12" s="13">
        <f t="shared" si="0"/>
        <v>1.23076923076923</v>
      </c>
      <c r="H12" s="14">
        <v>0</v>
      </c>
    </row>
    <row r="13" s="3" customFormat="1" ht="24" spans="1:8">
      <c r="A13" s="9">
        <v>11</v>
      </c>
      <c r="B13" s="9" t="s">
        <v>30</v>
      </c>
      <c r="C13" s="9" t="s">
        <v>31</v>
      </c>
      <c r="D13" s="10" t="s">
        <v>32</v>
      </c>
      <c r="E13" s="11">
        <v>4900</v>
      </c>
      <c r="F13" s="11">
        <v>7630</v>
      </c>
      <c r="G13" s="13">
        <f t="shared" si="0"/>
        <v>1.94642857142857</v>
      </c>
      <c r="H13" s="14">
        <v>0</v>
      </c>
    </row>
    <row r="14" s="3" customFormat="1" ht="24" spans="1:8">
      <c r="A14" s="9">
        <v>12</v>
      </c>
      <c r="B14" s="9" t="s">
        <v>30</v>
      </c>
      <c r="C14" s="9" t="s">
        <v>33</v>
      </c>
      <c r="D14" s="10" t="s">
        <v>34</v>
      </c>
      <c r="E14" s="11">
        <v>4900</v>
      </c>
      <c r="F14" s="11">
        <v>4130</v>
      </c>
      <c r="G14" s="13">
        <f t="shared" si="0"/>
        <v>1.05357142857143</v>
      </c>
      <c r="H14" s="14">
        <v>0</v>
      </c>
    </row>
    <row r="15" s="3" customFormat="1" ht="24" spans="1:8">
      <c r="A15" s="9">
        <v>13</v>
      </c>
      <c r="B15" s="9" t="s">
        <v>30</v>
      </c>
      <c r="C15" s="9" t="s">
        <v>35</v>
      </c>
      <c r="D15" s="10" t="s">
        <v>36</v>
      </c>
      <c r="E15" s="11">
        <v>4900</v>
      </c>
      <c r="F15" s="11">
        <v>7975</v>
      </c>
      <c r="G15" s="13">
        <f t="shared" si="0"/>
        <v>2.0344387755102</v>
      </c>
      <c r="H15" s="14">
        <v>0</v>
      </c>
    </row>
    <row r="16" s="3" customFormat="1" ht="84" spans="1:8">
      <c r="A16" s="9">
        <v>14</v>
      </c>
      <c r="B16" s="9" t="s">
        <v>37</v>
      </c>
      <c r="C16" s="9" t="s">
        <v>38</v>
      </c>
      <c r="D16" s="10" t="s">
        <v>39</v>
      </c>
      <c r="E16" s="11">
        <v>7400</v>
      </c>
      <c r="F16" s="11">
        <v>5755.14</v>
      </c>
      <c r="G16" s="13">
        <f t="shared" si="0"/>
        <v>0.972152027027027</v>
      </c>
      <c r="H16" s="14">
        <f t="shared" ref="H16:H21" si="1">0.8*E16-F16</f>
        <v>164.86</v>
      </c>
    </row>
    <row r="17" s="3" customFormat="1" ht="108" spans="1:8">
      <c r="A17" s="9">
        <v>15</v>
      </c>
      <c r="B17" s="9" t="s">
        <v>37</v>
      </c>
      <c r="C17" s="9" t="s">
        <v>40</v>
      </c>
      <c r="D17" s="10" t="s">
        <v>41</v>
      </c>
      <c r="E17" s="11">
        <v>6400</v>
      </c>
      <c r="F17" s="11">
        <v>5266.94</v>
      </c>
      <c r="G17" s="13">
        <f t="shared" si="0"/>
        <v>1.02869921875</v>
      </c>
      <c r="H17" s="14">
        <v>0</v>
      </c>
    </row>
    <row r="18" s="3" customFormat="1" ht="72" spans="1:8">
      <c r="A18" s="9">
        <v>16</v>
      </c>
      <c r="B18" s="9" t="s">
        <v>37</v>
      </c>
      <c r="C18" s="9" t="s">
        <v>42</v>
      </c>
      <c r="D18" s="10" t="s">
        <v>43</v>
      </c>
      <c r="E18" s="11">
        <v>7400</v>
      </c>
      <c r="F18" s="11">
        <v>6541.5</v>
      </c>
      <c r="G18" s="13">
        <f t="shared" si="0"/>
        <v>1.10498310810811</v>
      </c>
      <c r="H18" s="14">
        <v>0</v>
      </c>
    </row>
    <row r="19" s="3" customFormat="1" ht="324" spans="1:8">
      <c r="A19" s="9">
        <v>17</v>
      </c>
      <c r="B19" s="9" t="s">
        <v>44</v>
      </c>
      <c r="C19" s="9" t="s">
        <v>45</v>
      </c>
      <c r="D19" s="10" t="s">
        <v>46</v>
      </c>
      <c r="E19" s="11">
        <v>4200</v>
      </c>
      <c r="F19" s="11">
        <v>2481.775872</v>
      </c>
      <c r="G19" s="13">
        <f t="shared" si="0"/>
        <v>0.738623771428571</v>
      </c>
      <c r="H19" s="14">
        <f t="shared" si="1"/>
        <v>878.224128</v>
      </c>
    </row>
    <row r="20" s="3" customFormat="1" ht="96" spans="1:8">
      <c r="A20" s="9">
        <v>18</v>
      </c>
      <c r="B20" s="9" t="s">
        <v>44</v>
      </c>
      <c r="C20" s="9" t="s">
        <v>47</v>
      </c>
      <c r="D20" s="10" t="s">
        <v>48</v>
      </c>
      <c r="E20" s="11">
        <v>4200</v>
      </c>
      <c r="F20" s="11">
        <v>2080</v>
      </c>
      <c r="G20" s="13">
        <f t="shared" si="0"/>
        <v>0.619047619047619</v>
      </c>
      <c r="H20" s="14">
        <v>1280</v>
      </c>
    </row>
    <row r="21" s="3" customFormat="1" ht="192" spans="1:8">
      <c r="A21" s="9">
        <v>19</v>
      </c>
      <c r="B21" s="9" t="s">
        <v>44</v>
      </c>
      <c r="C21" s="9" t="s">
        <v>49</v>
      </c>
      <c r="D21" s="10" t="s">
        <v>50</v>
      </c>
      <c r="E21" s="11">
        <v>4200</v>
      </c>
      <c r="F21" s="11">
        <v>3170</v>
      </c>
      <c r="G21" s="13">
        <f t="shared" si="0"/>
        <v>0.943452380952381</v>
      </c>
      <c r="H21" s="14">
        <f t="shared" si="1"/>
        <v>190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锡林郭勒电业局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梁洁</dc:creator>
  <cp:lastModifiedBy>梁洁</cp:lastModifiedBy>
  <dcterms:created xsi:type="dcterms:W3CDTF">2025-04-08T05:08:44Z</dcterms:created>
  <dcterms:modified xsi:type="dcterms:W3CDTF">2025-04-08T05:09:46Z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